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xr:revisionPtr revIDLastSave="0" documentId="13_ncr:1_{FC96ECE5-91B5-416F-AC24-5DC5CFDAD724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C46" i="1" s="1"/>
  <c r="F46" i="1" l="1"/>
  <c r="G46" i="1"/>
  <c r="E40" i="1"/>
  <c r="H40" i="1" s="1"/>
  <c r="E29" i="1"/>
  <c r="H29" i="1" s="1"/>
  <c r="H20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<sst xmlns="http://schemas.openxmlformats.org/spreadsheetml/2006/main" count="54" uniqueCount="54">
  <si>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</si>
  <si>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</si>
  <si>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</si>
  <si>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</si>
  <si>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</si>
  <si>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</si>
  <si>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</si>
  <si>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</si>
  <si>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</si>
  <si>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</si>
  <si>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</si>
  <si>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</si>
  <si>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</si>
  <si>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</si>
  <si>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</si>
  <si>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</si>
  <si>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</si>
  <si>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</si>
  <si>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</si>
  <si>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</si>
  <si>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</si>
  <si>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</si>
  <si>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</si>
  <si>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</si>
  <si>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</si>
  <si>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</si>
  <si>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</si>
  <si>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</si>
  <si>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</si>
  <si>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</si>
  <si>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</si>
  <si>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</si>
  <si>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</si>
  <si>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</si>
  <si>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</si>
  <si>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</si>
  <si>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</si>
  <si>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</si>
  <si>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</si>
  <si>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</si>
  <si>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</si>
  <si>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</si>
  <si>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</si>
  <si>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</si>
  <si>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</si>
  <si>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Madera</t>
  </si>
  <si>
    <t>Del 01 de enero al 31 de diciembre</t>
  </si>
  <si>
    <t>Bajo protesta de decir verdad declaramos que los Estados Financieros y sus notas, son razonablemente correctos y son responsabilidad del emisor.</t>
  </si>
  <si>
    <t xml:space="preserve">                                       _________________________________</t>
  </si>
  <si>
    <t>C. JOSE ALFREDO VAZQUEZ FERNANDEZ</t>
  </si>
  <si>
    <t>C. ADRIAN GONZALEZ GONZALEZ</t>
  </si>
  <si>
    <t>DIRECTOR EJECUTIVO</t>
  </si>
  <si>
    <t>DIRECTOR FINANCIERO</t>
  </si>
  <si>
    <t xml:space="preserve">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</si>
</sst>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40" zoomScale="91" zoomScaleNormal="91" workbookViewId="0">
      <selection activeCell="B56" sqref="B5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0" t="s">
        <v>45</v>
      </c>
      <c r="C2" s="31"/>
      <c r="D2" s="31"/>
      <c r="E2" s="31"/>
      <c r="F2" s="31"/>
      <c r="G2" s="31"/>
      <c r="H2" s="32"/>
      <c r="I2" s="28" t="s">
        <v>0</v>
      </c>
      <c r="J2" s="29"/>
      <c r="K2" s="27"/>
    </row>
    <row r="3" spans="2:11" x14ac:dyDescent="0.25">
      <c r="B3" s="40" t="s">
        <v>1</v>
      </c>
      <c r="C3" s="41"/>
      <c r="D3" s="41"/>
      <c r="E3" s="41"/>
      <c r="F3" s="41"/>
      <c r="G3" s="41"/>
      <c r="H3" s="42"/>
    </row>
    <row r="4" spans="2:11" x14ac:dyDescent="0.25">
      <c r="B4" s="40" t="s">
        <v>2</v>
      </c>
      <c r="C4" s="41"/>
      <c r="D4" s="41"/>
      <c r="E4" s="41"/>
      <c r="F4" s="41"/>
      <c r="G4" s="41"/>
      <c r="H4" s="42"/>
    </row>
    <row r="5" spans="2:11" ht="15.75" thickBot="1" x14ac:dyDescent="0.3">
      <c r="B5" s="37" t="s">
        <v>46</v>
      </c>
      <c r="C5" s="38"/>
      <c r="D5" s="38"/>
      <c r="E5" s="38"/>
      <c r="F5" s="38"/>
      <c r="G5" s="38"/>
      <c r="H5" s="39"/>
    </row>
    <row r="6" spans="2:11" ht="15.75" thickBot="1" x14ac:dyDescent="0.3">
      <c r="B6" s="43" t="s">
        <v>3</v>
      </c>
      <c r="C6" s="33" t="s">
        <v>4</v>
      </c>
      <c r="D6" s="33"/>
      <c r="E6" s="33"/>
      <c r="F6" s="33"/>
      <c r="G6" s="34"/>
      <c r="H6" s="35" t="s">
        <v>5</v>
      </c>
    </row>
    <row r="7" spans="2:11" ht="24.75" thickBot="1" x14ac:dyDescent="0.3">
      <c r="B7" s="44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6"/>
    </row>
    <row r="8" spans="2:11" ht="16.5" customHeight="1" thickBot="1" x14ac:dyDescent="0.3">
      <c r="B8" s="45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9858973.0199999996</v>
      </c>
      <c r="D20" s="17">
        <f>SUM(D21:D27)</f>
        <v>0</v>
      </c>
      <c r="E20" s="17">
        <f t="shared" ref="E20:E27" si="2">C20+D20</f>
        <v>9858973.0199999996</v>
      </c>
      <c r="F20" s="17">
        <f>SUM(F21:F27)</f>
        <v>9645783</v>
      </c>
      <c r="G20" s="17">
        <f>SUM(G21:G27)</f>
        <v>9553317.2599999998</v>
      </c>
      <c r="H20" s="17">
        <f t="shared" ref="H20:H27" si="3">E20-F20</f>
        <v>213190.01999999955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9858973.0199999996</v>
      </c>
      <c r="D22" s="15">
        <v>0</v>
      </c>
      <c r="E22" s="18">
        <f t="shared" si="2"/>
        <v>9858973.0199999996</v>
      </c>
      <c r="F22" s="15">
        <v>9645783</v>
      </c>
      <c r="G22" s="15">
        <v>9553317.2599999998</v>
      </c>
      <c r="H22" s="18">
        <f t="shared" si="3"/>
        <v>213190.01999999955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9858973.0199999996</v>
      </c>
      <c r="D46" s="9">
        <f>SUM(D40,D29,D20,D10)</f>
        <v>0</v>
      </c>
      <c r="E46" s="9">
        <f>C46+D46</f>
        <v>9858973.0199999996</v>
      </c>
      <c r="F46" s="9">
        <f>SUM(F40,F29,F10,F20)</f>
        <v>9645783</v>
      </c>
      <c r="G46" s="9">
        <f>SUM(G40,G29,G20,G10)</f>
        <v>9553317.2599999998</v>
      </c>
      <c r="H46" s="9">
        <f>E46-F46</f>
        <v>213190.01999999955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46" customFormat="1" x14ac:dyDescent="0.25">
      <c r="B48" s="47" t="s">
        <v>47</v>
      </c>
    </row>
    <row r="49" spans="2:5" s="46" customFormat="1" x14ac:dyDescent="0.25"/>
    <row r="50" spans="2:5" s="46" customFormat="1" x14ac:dyDescent="0.25"/>
    <row r="51" spans="2:5" s="46" customFormat="1" x14ac:dyDescent="0.25"/>
    <row r="52" spans="2:5" s="46" customFormat="1" x14ac:dyDescent="0.25">
      <c r="B52" s="47" t="s">
        <v>53</v>
      </c>
      <c r="C52" s="47" t="s">
        <v>48</v>
      </c>
    </row>
    <row r="53" spans="2:5" s="46" customFormat="1" x14ac:dyDescent="0.25">
      <c r="B53" s="48" t="s">
        <v>49</v>
      </c>
      <c r="C53" s="49"/>
      <c r="E53" s="49" t="s">
        <v>50</v>
      </c>
    </row>
    <row r="54" spans="2:5" s="46" customFormat="1" x14ac:dyDescent="0.25">
      <c r="B54" s="49" t="s">
        <v>51</v>
      </c>
      <c r="C54" s="49"/>
      <c r="E54" s="49" t="s">
        <v>52</v>
      </c>
    </row>
    <row r="55" spans="2:5" s="26" customFormat="1" ht="15" customHeight="1" x14ac:dyDescent="0.25"/>
    <row r="56" spans="2:5" s="26" customFormat="1" ht="15" customHeight="1" x14ac:dyDescent="0.25"/>
    <row r="57" spans="2:5" s="26" customFormat="1" x14ac:dyDescent="0.25"/>
    <row r="58" spans="2:5" s="26" customFormat="1" x14ac:dyDescent="0.25"/>
    <row r="59" spans="2:5" s="26" customFormat="1" x14ac:dyDescent="0.25"/>
    <row r="60" spans="2:5" s="26" customFormat="1" x14ac:dyDescent="0.25"/>
    <row r="61" spans="2:5" s="26" customFormat="1" x14ac:dyDescent="0.25"/>
    <row r="62" spans="2:5" s="26" customFormat="1" x14ac:dyDescent="0.25"/>
    <row r="63" spans="2:5" s="26" customFormat="1" x14ac:dyDescent="0.25"/>
    <row r="64" spans="2:5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dcterms:created xsi:type="dcterms:W3CDTF">2019-12-05T18:14:36Z</dcterms:created>
  <dcterms:modified xsi:type="dcterms:W3CDTF">2022-02-01T04:12:27Z</dcterms:modified>
</cp:coreProperties>
</file>